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85" windowWidth="20775" windowHeight="10935" activeTab="0"/>
  </bookViews>
  <sheets>
    <sheet name="Totals" sheetId="1" r:id="rId1"/>
    <sheet name="Energy" sheetId="2" r:id="rId2"/>
    <sheet name="Natural Resources" sheetId="3" r:id="rId3"/>
    <sheet name="Food" sheetId="4" r:id="rId4"/>
  </sheets>
  <definedNames>
    <definedName name="ActionRange" localSheetId="3">'Food'!$A$7:$A$17</definedName>
    <definedName name="ActionRange" localSheetId="2">'Natural Resources'!$A$7:$A$23</definedName>
    <definedName name="ActionRange">'Energy'!$A$7:$A$46</definedName>
    <definedName name="CountRange" localSheetId="3">'Food'!$C$7:$C$17</definedName>
    <definedName name="CountRange" localSheetId="2">'Natural Resources'!$C$7:$C$23</definedName>
    <definedName name="CountRange">'Energy'!$C$7:$C$46</definedName>
    <definedName name="HeaderRange" localSheetId="3">'Food'!$A$1:$E$6</definedName>
    <definedName name="HeaderRange" localSheetId="2">'Natural Resources'!$A$1:$E$6</definedName>
    <definedName name="HeaderRange">'Energy'!$A$1:$E$6</definedName>
    <definedName name="HoursRange" localSheetId="3">'Food'!$E$7:$E$17</definedName>
    <definedName name="HoursRange" localSheetId="2">'Natural Resources'!$E$7:$E$23</definedName>
    <definedName name="HoursRange">'Energy'!$E$7:$E$46</definedName>
    <definedName name="MinutePerActionRange" localSheetId="3">'Food'!$B$7:$B$17</definedName>
    <definedName name="MinutePerActionRange" localSheetId="2">'Natural Resources'!$B$7:$B$23</definedName>
    <definedName name="MinutePerActionRange">'Energy'!$B$7:$B$46</definedName>
    <definedName name="MinutesRange" localSheetId="3">'Food'!$D$7:$D$17</definedName>
    <definedName name="MinutesRange" localSheetId="2">'Natural Resources'!$D$7:$D$23</definedName>
    <definedName name="MinutesRange">'Energy'!$D$7:$D$46</definedName>
    <definedName name="NatResourceHours">'Natural Resources'!$E$2:$E$3</definedName>
    <definedName name="TotalEarthCareHours">'Totals'!$D$10</definedName>
    <definedName name="TotalEnergyHours">'Energy'!$E$2</definedName>
    <definedName name="TotalFoodHours">'Food'!$E$2</definedName>
    <definedName name="TotalNatResHours">'Natural Resources'!$E$2</definedName>
  </definedNames>
  <calcPr fullCalcOnLoad="1"/>
</workbook>
</file>

<file path=xl/sharedStrings.xml><?xml version="1.0" encoding="utf-8"?>
<sst xmlns="http://schemas.openxmlformats.org/spreadsheetml/2006/main" count="104" uniqueCount="85">
  <si>
    <t>Directions:</t>
  </si>
  <si>
    <t>Go through each sheet in the workbook and fill in the applicable counts for the new actions you have taken. The totals will be automatically calculated for you to enter on the website</t>
  </si>
  <si>
    <t>Total Saving Energy Hours</t>
  </si>
  <si>
    <t>Total Saving Natural Resources Hours</t>
  </si>
  <si>
    <t>Total Better Food Practices Hours</t>
  </si>
  <si>
    <t>Total Engaged Earth Care Hours</t>
  </si>
  <si>
    <t>Action Legend</t>
  </si>
  <si>
    <t>Beginner Level</t>
  </si>
  <si>
    <t>Intermediate Level</t>
  </si>
  <si>
    <t>Advanced Level</t>
  </si>
  <si>
    <t>SAVING ENERGY</t>
  </si>
  <si>
    <t>Minutes Per</t>
  </si>
  <si>
    <t>Count</t>
  </si>
  <si>
    <t>Minutes</t>
  </si>
  <si>
    <t>Hours</t>
  </si>
  <si>
    <t>Use recycled mug or bottle instead of buying drinks at the store. (10 minutes per bottle saved)</t>
  </si>
  <si>
    <t>Bring your own lunch to work. 30 minutes per lunch</t>
  </si>
  <si>
    <t>Use rechargeable batteries. 60 minutes per device</t>
  </si>
  <si>
    <t>Change light bulbs to CFL (10 minutes per light)</t>
  </si>
  <si>
    <t>Change light bulbs to LED (20 minutes per light)</t>
  </si>
  <si>
    <t>Clean the lint filter from the dryer after each use. 5 minutes</t>
  </si>
  <si>
    <t>Read the newspaper online. 60 minutes per reading</t>
  </si>
  <si>
    <t>Use reusable grocery bags...for all shopping. 30 minutes per trip</t>
  </si>
  <si>
    <t>Print double sided documents. 5 minutes per document</t>
  </si>
  <si>
    <t>Reduce water temperature. 5 minutes per degree.</t>
  </si>
  <si>
    <t>Wash clothes and dishes on cold cycle. 30 minutes per load</t>
  </si>
  <si>
    <t>Keep tires properly inflated. 30 minutes per check</t>
  </si>
  <si>
    <t>Unplug phone or computer chargers when not in use. 5 minutes per time</t>
  </si>
  <si>
    <t>Use top shelf of oven only to cook. 60 minutes per time</t>
  </si>
  <si>
    <t>Buy and use stainless steel travel mugs and bottles. 5 minutes per use</t>
  </si>
  <si>
    <t>Use a toaster instead of a convection oven or oven. 5 minutes per use</t>
  </si>
  <si>
    <t>Only run dishwasher with full load. 10 minutes per load</t>
  </si>
  <si>
    <t>Donate books to the library (or elsewhere, like a doctor’s office) 10 minutes per book</t>
  </si>
  <si>
    <t>Buy minimally packaged goods. 10 minutes per conscious choice</t>
  </si>
  <si>
    <t>Clean and/or replace air filters annually. 60 minutes</t>
  </si>
  <si>
    <t>Handwash clothes instead of drycleaning 60 minutes per trip avoided</t>
  </si>
  <si>
    <t>Turn thermostat up 3 degrees (summer) &amp; down 3 degrees (winter) 60 minutes</t>
  </si>
  <si>
    <t>Recycle used electronics at appropriate site or donate to a good cause. 20 minutes per electronic</t>
  </si>
  <si>
    <t>Hang clothes to dry. 120 minutes per load</t>
  </si>
  <si>
    <t>Dry dishes by hand instead of running heat dry cycle. 30 minutes per load</t>
  </si>
  <si>
    <t>Use public transit or carpool. 120 minutes per trip</t>
  </si>
  <si>
    <t>Put electronics into a power strip and turn power strip after use. 30 minutes per time.</t>
  </si>
  <si>
    <t>Replace exterior lights with LED or solar lights. 30 minutes per light.</t>
  </si>
  <si>
    <t>Reduce trips to the store. 60 minutes per trip eliminated</t>
  </si>
  <si>
    <t>Switch to green energy programs with the utility companies. 30 minutes per utility switched</t>
  </si>
  <si>
    <t>Buy a hybrid car. 900 minutes</t>
  </si>
  <si>
    <t>Buy energy efficient appliances. 300 minutes per appliance</t>
  </si>
  <si>
    <t>Replace shower heads and faucets with low-flow faucets. 20 minutes per faucet</t>
  </si>
  <si>
    <t>Get an energy audit of your house. 360 minutes</t>
  </si>
  <si>
    <t>Insulate water heater/tank. 300 minutes</t>
  </si>
  <si>
    <t>Do a park, pond etc clean-up day. 60 minutes for each hour spent working and per family member working.</t>
  </si>
  <si>
    <t>Upgrade insulation. 600 minutes</t>
  </si>
  <si>
    <t>Install solar panels. 900 minutes</t>
  </si>
  <si>
    <t>Seal windows and doors properly. 60 minutes per room</t>
  </si>
  <si>
    <t>Total Natural Resources Hours</t>
  </si>
  <si>
    <t>SAVING OUR NATURAL RESOURCES</t>
  </si>
  <si>
    <t>Spend time outdoors “in nature”. 30 minutes</t>
  </si>
  <si>
    <t>Take a shower instead of a bath. 20 minutes per shower over a bath</t>
  </si>
  <si>
    <t>Take shorter showers. 5 minutes per shower</t>
  </si>
  <si>
    <t>Switch to green cleaners, shampoo/conditioners etc. 5 minutes per product</t>
  </si>
  <si>
    <t>Turn off tap when brushing teeth, washing dishes etc. 10 minutes per time.</t>
  </si>
  <si>
    <t>Make or buy rain barrels to water your lawn and garden. 30 minutes per purchased or 1 hour per homemade barrel</t>
  </si>
  <si>
    <t>Catch the water in your shower while you wait for hot water. Use the water for your plants, lawn, garden etc. 20 minutes per time.</t>
  </si>
  <si>
    <t>Water lawn and garden in early morning or dusk. 45 minutes per time</t>
  </si>
  <si>
    <t>Plant a tree that's local to our area. 60 minutes per tree</t>
  </si>
  <si>
    <t>Intentional daily car fast. 480 minutes per fast</t>
  </si>
  <si>
    <t>Purchase a front loading washing machine. 120 minutes</t>
  </si>
  <si>
    <t>Switch to a gravel driveway. 900 minutes</t>
  </si>
  <si>
    <t>Vacation locally. 600 minutes</t>
  </si>
  <si>
    <t>Install low-flow toilet. 180 minutes per toilet</t>
  </si>
  <si>
    <t>Switch to “tree-free” toilet paper, paper towels, and tissues made from recycled paper. 300 minutes</t>
  </si>
  <si>
    <t>Use no pesticides or chemicals on your lawn. 1200 minutes</t>
  </si>
  <si>
    <t>Cut back on junk mail (e.g. use Mail Preference Service, or Catalog Choice) 15 minutes per catalog</t>
  </si>
  <si>
    <t>BETTER FOOD PRACTICES (better for you and better for earth)</t>
  </si>
  <si>
    <t>Filter water (think Brita or Pur). 10 minutes per container refill.</t>
  </si>
  <si>
    <t>Purchase non-genetically modified food. 5 minutes per product switch</t>
  </si>
  <si>
    <t>Purchase heirloom produce to enhance biodiversity. 5 minutes per product switch</t>
  </si>
  <si>
    <t>Donate organic food, homemade communion bread etc for Fellowship Hour and Communion. 20 minutes</t>
  </si>
  <si>
    <t>Buy local, organic produce and/or in-season-only produce. 30 minutes per grocery trip</t>
  </si>
  <si>
    <t>Eat vegetarian. 120 minutes per meal</t>
  </si>
  <si>
    <t>Join a Community Supported Agriculture (CSA) program. 120 Minutes</t>
  </si>
  <si>
    <t>Buy from local farmers, nurseries etc. 60 minutes per trip</t>
  </si>
  <si>
    <t>Make compost. 600 minutes</t>
  </si>
  <si>
    <t>Plant an organic vegetable garden. 1200 minutes per garden</t>
  </si>
  <si>
    <t>Buy Fair Trade products. 120 minutes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</si>
</sst>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rgb="FF000000"/>
      <name val="Arial"/>
      <family val="0"/>
    </font>
    <font>
      <sz val="11"/>
      <color indexed="8"/>
      <name val="Calibri"/>
      <family val="2"/>
    </font>
    <font>
      <b/>
      <sz val="10"/>
      <color indexed="8"/>
      <name val="Arial"/>
      <family val="2"/>
    </font>
    <font>
      <b/>
      <sz val="12"/>
      <color indexed="8"/>
      <name val="Arial"/>
      <family val="2"/>
    </font>
    <font>
      <sz val="12"/>
      <color indexed="8"/>
      <name val="Arial"/>
      <family val="2"/>
    </font>
    <font>
      <b/>
      <sz val="14"/>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2"/>
      <color rgb="FF000000"/>
      <name val="Arial"/>
      <family val="2"/>
    </font>
    <font>
      <sz val="12"/>
      <color rgb="FF000000"/>
      <name val="Arial"/>
      <family val="2"/>
    </font>
    <font>
      <b/>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8FAC6"/>
        <bgColor indexed="64"/>
      </patternFill>
    </fill>
    <fill>
      <patternFill patternType="solid">
        <fgColor rgb="FF02D029"/>
        <bgColor indexed="64"/>
      </patternFill>
    </fill>
    <fill>
      <patternFill patternType="solid">
        <fgColor rgb="FF67EB6D"/>
        <bgColor indexed="64"/>
      </patternFill>
    </fill>
    <fill>
      <patternFill patternType="solid">
        <fgColor rgb="FFB6D7A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style="thin"/>
      <top style="thin"/>
      <bottom style="thin"/>
    </border>
    <border>
      <left style="thin"/>
      <right/>
      <top style="thin"/>
      <bottom style="thin"/>
    </border>
    <border>
      <left/>
      <right style="thin"/>
      <top/>
      <bottom/>
    </border>
    <border>
      <left/>
      <right/>
      <top style="thin"/>
      <bottom/>
    </border>
    <border>
      <left/>
      <right/>
      <top style="thin"/>
      <bottom style="thin"/>
    </border>
    <border>
      <left/>
      <right/>
      <top/>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Alignment="1">
      <alignment wrapText="1"/>
    </xf>
    <xf numFmtId="0" fontId="0" fillId="0" borderId="10" xfId="0" applyBorder="1" applyAlignment="1">
      <alignment wrapText="1"/>
    </xf>
    <xf numFmtId="0" fontId="40" fillId="0" borderId="11" xfId="0" applyFont="1" applyBorder="1" applyAlignment="1">
      <alignment horizontal="center" vertical="center" wrapText="1"/>
    </xf>
    <xf numFmtId="0" fontId="0" fillId="33" borderId="12" xfId="0" applyFill="1" applyBorder="1" applyAlignment="1">
      <alignment wrapText="1"/>
    </xf>
    <xf numFmtId="0" fontId="41" fillId="34" borderId="11" xfId="0" applyFont="1" applyFill="1" applyBorder="1" applyAlignment="1">
      <alignment vertical="center" wrapText="1"/>
    </xf>
    <xf numFmtId="0" fontId="0" fillId="0" borderId="13" xfId="0" applyBorder="1" applyAlignment="1">
      <alignment horizontal="right" wrapText="1"/>
    </xf>
    <xf numFmtId="0" fontId="42" fillId="33" borderId="11"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0" fillId="0" borderId="0" xfId="0" applyAlignment="1">
      <alignment horizontal="center" wrapText="1"/>
    </xf>
    <xf numFmtId="0" fontId="0" fillId="35" borderId="12" xfId="0" applyFill="1" applyBorder="1" applyAlignment="1">
      <alignment wrapText="1"/>
    </xf>
    <xf numFmtId="0" fontId="0" fillId="0" borderId="14" xfId="0" applyBorder="1" applyAlignment="1">
      <alignment wrapText="1"/>
    </xf>
    <xf numFmtId="0" fontId="0" fillId="0" borderId="15" xfId="0" applyBorder="1" applyAlignment="1">
      <alignment wrapText="1"/>
    </xf>
    <xf numFmtId="0" fontId="0" fillId="34" borderId="12" xfId="0" applyFill="1" applyBorder="1" applyAlignment="1">
      <alignment wrapText="1"/>
    </xf>
    <xf numFmtId="0" fontId="42" fillId="35" borderId="11" xfId="0" applyFont="1" applyFill="1" applyBorder="1" applyAlignment="1">
      <alignment horizontal="center" vertical="center" wrapText="1"/>
    </xf>
    <xf numFmtId="0" fontId="41" fillId="0" borderId="11" xfId="0" applyFont="1" applyBorder="1" applyAlignment="1">
      <alignment vertical="center" wrapText="1"/>
    </xf>
    <xf numFmtId="0" fontId="43" fillId="36" borderId="11" xfId="0" applyFont="1" applyFill="1" applyBorder="1" applyAlignment="1">
      <alignment horizontal="center" vertical="center" wrapText="1"/>
    </xf>
    <xf numFmtId="0" fontId="41" fillId="35" borderId="11" xfId="0" applyFont="1" applyFill="1" applyBorder="1" applyAlignment="1">
      <alignment vertical="center" wrapText="1"/>
    </xf>
    <xf numFmtId="0" fontId="0" fillId="0" borderId="16" xfId="0" applyBorder="1" applyAlignment="1">
      <alignment wrapText="1"/>
    </xf>
    <xf numFmtId="0" fontId="43" fillId="0" borderId="17" xfId="0" applyFont="1" applyBorder="1" applyAlignment="1">
      <alignment horizontal="center" vertical="center" wrapText="1"/>
    </xf>
    <xf numFmtId="0" fontId="0" fillId="0" borderId="17" xfId="0" applyBorder="1" applyAlignment="1">
      <alignment wrapText="1"/>
    </xf>
    <xf numFmtId="0" fontId="43" fillId="0" borderId="11" xfId="0" applyFont="1" applyBorder="1" applyAlignment="1">
      <alignment horizontal="center" vertical="center" wrapText="1"/>
    </xf>
    <xf numFmtId="4" fontId="42" fillId="33" borderId="11" xfId="0" applyNumberFormat="1" applyFont="1" applyFill="1" applyBorder="1" applyAlignment="1">
      <alignment horizontal="center" vertical="center" wrapText="1"/>
    </xf>
    <xf numFmtId="0" fontId="0" fillId="0" borderId="18" xfId="0" applyBorder="1" applyAlignment="1">
      <alignment wrapText="1"/>
    </xf>
    <xf numFmtId="4" fontId="43" fillId="0" borderId="11" xfId="0" applyNumberFormat="1" applyFont="1" applyBorder="1" applyAlignment="1">
      <alignment horizontal="center" vertical="center" wrapText="1"/>
    </xf>
    <xf numFmtId="4" fontId="42" fillId="35" borderId="11" xfId="0" applyNumberFormat="1" applyFont="1" applyFill="1" applyBorder="1" applyAlignment="1">
      <alignment horizontal="center" vertical="center" wrapText="1"/>
    </xf>
    <xf numFmtId="4" fontId="43" fillId="36" borderId="11" xfId="0" applyNumberFormat="1" applyFont="1" applyFill="1" applyBorder="1" applyAlignment="1">
      <alignment horizontal="center" vertical="center" wrapText="1"/>
    </xf>
    <xf numFmtId="4" fontId="42" fillId="34" borderId="11" xfId="0" applyNumberFormat="1" applyFont="1" applyFill="1" applyBorder="1" applyAlignment="1">
      <alignment horizontal="center" vertical="center" wrapText="1"/>
    </xf>
    <xf numFmtId="0" fontId="41" fillId="33" borderId="11" xfId="0" applyFont="1" applyFill="1" applyBorder="1" applyAlignment="1">
      <alignment vertical="center" wrapText="1"/>
    </xf>
    <xf numFmtId="0" fontId="41" fillId="0" borderId="17" xfId="0" applyFont="1" applyBorder="1" applyAlignment="1">
      <alignment horizontal="center" wrapText="1"/>
    </xf>
    <xf numFmtId="0" fontId="0" fillId="0" borderId="17" xfId="0" applyBorder="1" applyAlignment="1">
      <alignment wrapText="1"/>
    </xf>
    <xf numFmtId="0" fontId="40" fillId="0" borderId="13" xfId="0" applyFont="1"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40" fillId="0" borderId="17" xfId="0" applyFont="1" applyBorder="1" applyAlignment="1">
      <alignment wrapText="1"/>
    </xf>
    <xf numFmtId="0" fontId="0" fillId="0" borderId="0" xfId="0" applyBorder="1" applyAlignment="1">
      <alignment wrapText="1"/>
    </xf>
    <xf numFmtId="4" fontId="43" fillId="0" borderId="11" xfId="0" applyNumberFormat="1" applyFont="1" applyBorder="1" applyAlignment="1">
      <alignment horizontal="center" vertical="center" wrapText="1"/>
    </xf>
    <xf numFmtId="4" fontId="43" fillId="0" borderId="19"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
  <sheetViews>
    <sheetView tabSelected="1" zoomScalePageLayoutView="0" workbookViewId="0" topLeftCell="A1">
      <selection activeCell="A1" sqref="A1"/>
    </sheetView>
  </sheetViews>
  <sheetFormatPr defaultColWidth="17.140625" defaultRowHeight="12.75" customHeight="1"/>
  <cols>
    <col min="1" max="5" width="17.140625" style="0" customWidth="1"/>
    <col min="6" max="6" width="59.28125" style="0" customWidth="1"/>
  </cols>
  <sheetData>
    <row r="1" spans="1:5" ht="12.75" customHeight="1">
      <c r="A1" s="34"/>
      <c r="B1" s="33" t="s">
        <v>0</v>
      </c>
      <c r="C1" s="19"/>
      <c r="D1" s="19"/>
      <c r="E1" s="19"/>
    </row>
    <row r="2" spans="1:6" ht="48" customHeight="1">
      <c r="A2" s="34"/>
      <c r="B2" s="30" t="s">
        <v>1</v>
      </c>
      <c r="C2" s="31"/>
      <c r="D2" s="31"/>
      <c r="E2" s="32"/>
      <c r="F2" s="1"/>
    </row>
    <row r="3" spans="2:5" ht="12.75" customHeight="1">
      <c r="B3" s="11"/>
      <c r="C3" s="17"/>
      <c r="D3" s="17"/>
      <c r="E3" s="11"/>
    </row>
    <row r="4" spans="2:5" ht="72">
      <c r="B4" s="10"/>
      <c r="C4" s="20" t="s">
        <v>2</v>
      </c>
      <c r="D4" s="23">
        <f>TotalEnergyHours</f>
        <v>0</v>
      </c>
      <c r="E4" s="1"/>
    </row>
    <row r="5" spans="3:4" ht="12.75" customHeight="1">
      <c r="C5" s="17"/>
      <c r="D5" s="17"/>
    </row>
    <row r="6" spans="2:5" ht="90">
      <c r="B6" s="10"/>
      <c r="C6" s="20" t="s">
        <v>3</v>
      </c>
      <c r="D6" s="23">
        <f>TotalNatResHours</f>
        <v>0</v>
      </c>
      <c r="E6" s="1"/>
    </row>
    <row r="7" spans="3:4" ht="12.75" customHeight="1">
      <c r="C7" s="17"/>
      <c r="D7" s="17"/>
    </row>
    <row r="8" spans="2:5" ht="72">
      <c r="B8" s="10"/>
      <c r="C8" s="20" t="s">
        <v>4</v>
      </c>
      <c r="D8" s="23">
        <f>TotalFoodHours</f>
        <v>0</v>
      </c>
      <c r="E8" s="1"/>
    </row>
    <row r="9" spans="3:4" ht="12.75" customHeight="1">
      <c r="C9" s="17"/>
      <c r="D9" s="17"/>
    </row>
    <row r="10" spans="2:5" ht="72">
      <c r="B10" s="10"/>
      <c r="C10" s="15" t="s">
        <v>5</v>
      </c>
      <c r="D10" s="25">
        <f>SUM(D4,D6,D8)</f>
        <v>0</v>
      </c>
      <c r="E10" s="1"/>
    </row>
    <row r="11" spans="3:4" ht="12.75" customHeight="1">
      <c r="C11" s="11"/>
      <c r="D11" s="11"/>
    </row>
  </sheetData>
  <sheetProtection/>
  <mergeCells count="1">
    <mergeCell ref="B2:E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7"/>
  <sheetViews>
    <sheetView zoomScalePageLayoutView="0" workbookViewId="0" topLeftCell="A1">
      <selection activeCell="C7" sqref="C7"/>
    </sheetView>
  </sheetViews>
  <sheetFormatPr defaultColWidth="17.140625" defaultRowHeight="12.75" customHeight="1"/>
  <cols>
    <col min="1" max="1" width="94.7109375" style="0" customWidth="1"/>
  </cols>
  <sheetData>
    <row r="1" spans="2:5" ht="72">
      <c r="B1" s="28" t="s">
        <v>6</v>
      </c>
      <c r="C1" s="29"/>
      <c r="E1" s="18" t="s">
        <v>2</v>
      </c>
    </row>
    <row r="2" spans="1:6" ht="12.75">
      <c r="A2" s="10"/>
      <c r="B2" s="5" t="s">
        <v>7</v>
      </c>
      <c r="C2" s="3"/>
      <c r="D2" s="22"/>
      <c r="E2" s="35">
        <f>SUM(HoursRange)</f>
        <v>0</v>
      </c>
      <c r="F2" s="1"/>
    </row>
    <row r="3" spans="1:6" ht="12.75">
      <c r="A3" s="10"/>
      <c r="B3" s="5" t="s">
        <v>8</v>
      </c>
      <c r="C3" s="9"/>
      <c r="D3" s="22"/>
      <c r="E3" s="36"/>
      <c r="F3" s="1"/>
    </row>
    <row r="4" spans="1:4" ht="12.75">
      <c r="A4" s="10"/>
      <c r="B4" s="5" t="s">
        <v>9</v>
      </c>
      <c r="C4" s="12"/>
      <c r="D4" s="1"/>
    </row>
    <row r="5" spans="1:5" ht="12.75">
      <c r="A5" s="19"/>
      <c r="B5" s="17"/>
      <c r="C5" s="17"/>
      <c r="D5" s="19"/>
      <c r="E5" s="19"/>
    </row>
    <row r="6" spans="1:6" ht="15.75">
      <c r="A6" s="14" t="s">
        <v>10</v>
      </c>
      <c r="B6" s="2" t="s">
        <v>11</v>
      </c>
      <c r="C6" s="2" t="s">
        <v>12</v>
      </c>
      <c r="D6" s="2" t="s">
        <v>13</v>
      </c>
      <c r="E6" s="2" t="s">
        <v>14</v>
      </c>
      <c r="F6" s="1"/>
    </row>
    <row r="7" spans="1:6" ht="25.5" customHeight="1">
      <c r="A7" s="27" t="s">
        <v>15</v>
      </c>
      <c r="B7" s="6">
        <v>10</v>
      </c>
      <c r="C7" s="6"/>
      <c r="D7" s="6">
        <f aca="true" t="shared" si="0" ref="D7:D46">IF(ISNUMBER(C7),(C7*B7),"")</f>
      </c>
      <c r="E7" s="21">
        <f aca="true" t="shared" si="1" ref="E7:E46">IF(ISNUMBER(D7),(D7/60),0)</f>
        <v>0</v>
      </c>
      <c r="F7" s="1"/>
    </row>
    <row r="8" spans="1:7" ht="15.75">
      <c r="A8" s="27" t="s">
        <v>16</v>
      </c>
      <c r="B8" s="6">
        <v>30</v>
      </c>
      <c r="C8" s="6"/>
      <c r="D8" s="6">
        <f t="shared" si="0"/>
      </c>
      <c r="E8" s="21">
        <f t="shared" si="1"/>
        <v>0</v>
      </c>
      <c r="F8" s="1"/>
      <c r="G8" s="8"/>
    </row>
    <row r="9" spans="1:7" ht="15.75">
      <c r="A9" s="27" t="s">
        <v>17</v>
      </c>
      <c r="B9" s="6">
        <v>60</v>
      </c>
      <c r="C9" s="6"/>
      <c r="D9" s="6">
        <f t="shared" si="0"/>
      </c>
      <c r="E9" s="21">
        <f t="shared" si="1"/>
        <v>0</v>
      </c>
      <c r="F9" s="1"/>
      <c r="G9" s="8"/>
    </row>
    <row r="10" spans="1:7" ht="15.75">
      <c r="A10" s="27" t="s">
        <v>18</v>
      </c>
      <c r="B10" s="6">
        <v>10</v>
      </c>
      <c r="C10" s="6"/>
      <c r="D10" s="6">
        <f t="shared" si="0"/>
      </c>
      <c r="E10" s="21">
        <f t="shared" si="1"/>
        <v>0</v>
      </c>
      <c r="F10" s="1"/>
      <c r="G10" s="8"/>
    </row>
    <row r="11" spans="1:7" ht="15.75">
      <c r="A11" s="27" t="s">
        <v>19</v>
      </c>
      <c r="B11" s="6">
        <v>20</v>
      </c>
      <c r="C11" s="6"/>
      <c r="D11" s="6">
        <f t="shared" si="0"/>
      </c>
      <c r="E11" s="21">
        <f t="shared" si="1"/>
        <v>0</v>
      </c>
      <c r="F11" s="1"/>
      <c r="G11" s="8"/>
    </row>
    <row r="12" spans="1:7" ht="15.75">
      <c r="A12" s="27" t="s">
        <v>20</v>
      </c>
      <c r="B12" s="6">
        <v>5</v>
      </c>
      <c r="C12" s="6"/>
      <c r="D12" s="6">
        <f t="shared" si="0"/>
      </c>
      <c r="E12" s="21">
        <f t="shared" si="1"/>
        <v>0</v>
      </c>
      <c r="F12" s="1"/>
      <c r="G12" s="8"/>
    </row>
    <row r="13" spans="1:6" ht="15.75">
      <c r="A13" s="27" t="s">
        <v>21</v>
      </c>
      <c r="B13" s="6">
        <v>60</v>
      </c>
      <c r="C13" s="6"/>
      <c r="D13" s="6">
        <f t="shared" si="0"/>
      </c>
      <c r="E13" s="21">
        <f t="shared" si="1"/>
        <v>0</v>
      </c>
      <c r="F13" s="1"/>
    </row>
    <row r="14" spans="1:6" ht="15.75">
      <c r="A14" s="27" t="s">
        <v>22</v>
      </c>
      <c r="B14" s="6">
        <v>30</v>
      </c>
      <c r="C14" s="6"/>
      <c r="D14" s="6">
        <f t="shared" si="0"/>
      </c>
      <c r="E14" s="21">
        <f t="shared" si="1"/>
        <v>0</v>
      </c>
      <c r="F14" s="1"/>
    </row>
    <row r="15" spans="1:6" ht="15.75">
      <c r="A15" s="27" t="s">
        <v>23</v>
      </c>
      <c r="B15" s="6">
        <v>5</v>
      </c>
      <c r="C15" s="6"/>
      <c r="D15" s="6">
        <f t="shared" si="0"/>
      </c>
      <c r="E15" s="21">
        <f t="shared" si="1"/>
        <v>0</v>
      </c>
      <c r="F15" s="1"/>
    </row>
    <row r="16" spans="1:6" ht="15.75">
      <c r="A16" s="27" t="s">
        <v>24</v>
      </c>
      <c r="B16" s="6">
        <v>5</v>
      </c>
      <c r="C16" s="6"/>
      <c r="D16" s="6">
        <f t="shared" si="0"/>
      </c>
      <c r="E16" s="21">
        <f t="shared" si="1"/>
        <v>0</v>
      </c>
      <c r="F16" s="1"/>
    </row>
    <row r="17" spans="1:6" ht="15.75">
      <c r="A17" s="27" t="s">
        <v>25</v>
      </c>
      <c r="B17" s="6">
        <v>30</v>
      </c>
      <c r="C17" s="6"/>
      <c r="D17" s="6">
        <f t="shared" si="0"/>
      </c>
      <c r="E17" s="21">
        <f t="shared" si="1"/>
        <v>0</v>
      </c>
      <c r="F17" s="1"/>
    </row>
    <row r="18" spans="1:6" ht="15.75">
      <c r="A18" s="27" t="s">
        <v>26</v>
      </c>
      <c r="B18" s="6">
        <v>30</v>
      </c>
      <c r="C18" s="6"/>
      <c r="D18" s="6">
        <f t="shared" si="0"/>
      </c>
      <c r="E18" s="21">
        <f t="shared" si="1"/>
        <v>0</v>
      </c>
      <c r="F18" s="1"/>
    </row>
    <row r="19" spans="1:6" ht="15.75">
      <c r="A19" s="27" t="s">
        <v>27</v>
      </c>
      <c r="B19" s="6">
        <v>5</v>
      </c>
      <c r="C19" s="6"/>
      <c r="D19" s="6">
        <f t="shared" si="0"/>
      </c>
      <c r="E19" s="21">
        <f t="shared" si="1"/>
        <v>0</v>
      </c>
      <c r="F19" s="1"/>
    </row>
    <row r="20" spans="1:6" ht="15.75">
      <c r="A20" s="27" t="s">
        <v>28</v>
      </c>
      <c r="B20" s="6">
        <v>60</v>
      </c>
      <c r="C20" s="6"/>
      <c r="D20" s="6">
        <f t="shared" si="0"/>
      </c>
      <c r="E20" s="21">
        <f t="shared" si="1"/>
        <v>0</v>
      </c>
      <c r="F20" s="1"/>
    </row>
    <row r="21" spans="1:6" ht="15.75">
      <c r="A21" s="27" t="s">
        <v>29</v>
      </c>
      <c r="B21" s="6">
        <v>5</v>
      </c>
      <c r="C21" s="6"/>
      <c r="D21" s="6">
        <f t="shared" si="0"/>
      </c>
      <c r="E21" s="21">
        <f t="shared" si="1"/>
        <v>0</v>
      </c>
      <c r="F21" s="1"/>
    </row>
    <row r="22" spans="1:6" ht="15.75">
      <c r="A22" s="27" t="s">
        <v>30</v>
      </c>
      <c r="B22" s="6">
        <v>5</v>
      </c>
      <c r="C22" s="6"/>
      <c r="D22" s="6">
        <f t="shared" si="0"/>
      </c>
      <c r="E22" s="21">
        <f t="shared" si="1"/>
        <v>0</v>
      </c>
      <c r="F22" s="1"/>
    </row>
    <row r="23" spans="1:6" ht="15.75">
      <c r="A23" s="27" t="s">
        <v>31</v>
      </c>
      <c r="B23" s="6">
        <v>10</v>
      </c>
      <c r="C23" s="6"/>
      <c r="D23" s="6">
        <f t="shared" si="0"/>
      </c>
      <c r="E23" s="21">
        <f t="shared" si="1"/>
        <v>0</v>
      </c>
      <c r="F23" s="1"/>
    </row>
    <row r="24" spans="1:6" ht="31.5">
      <c r="A24" s="27" t="s">
        <v>32</v>
      </c>
      <c r="B24" s="6">
        <v>10</v>
      </c>
      <c r="C24" s="6"/>
      <c r="D24" s="6">
        <f t="shared" si="0"/>
      </c>
      <c r="E24" s="21">
        <f t="shared" si="1"/>
        <v>0</v>
      </c>
      <c r="F24" s="1"/>
    </row>
    <row r="25" spans="1:6" ht="15.75">
      <c r="A25" s="27" t="s">
        <v>33</v>
      </c>
      <c r="B25" s="6">
        <v>10</v>
      </c>
      <c r="C25" s="6"/>
      <c r="D25" s="6">
        <f t="shared" si="0"/>
      </c>
      <c r="E25" s="21">
        <f t="shared" si="1"/>
        <v>0</v>
      </c>
      <c r="F25" s="1"/>
    </row>
    <row r="26" spans="1:6" ht="15.75">
      <c r="A26" s="16" t="s">
        <v>34</v>
      </c>
      <c r="B26" s="13">
        <v>60</v>
      </c>
      <c r="C26" s="13"/>
      <c r="D26" s="13">
        <f t="shared" si="0"/>
      </c>
      <c r="E26" s="24">
        <f t="shared" si="1"/>
        <v>0</v>
      </c>
      <c r="F26" s="1"/>
    </row>
    <row r="27" spans="1:6" ht="15.75">
      <c r="A27" s="16" t="s">
        <v>35</v>
      </c>
      <c r="B27" s="13">
        <v>60</v>
      </c>
      <c r="C27" s="13"/>
      <c r="D27" s="13">
        <f t="shared" si="0"/>
      </c>
      <c r="E27" s="24">
        <f t="shared" si="1"/>
        <v>0</v>
      </c>
      <c r="F27" s="1"/>
    </row>
    <row r="28" spans="1:6" ht="15.75">
      <c r="A28" s="16" t="s">
        <v>36</v>
      </c>
      <c r="B28" s="13">
        <v>60</v>
      </c>
      <c r="C28" s="13"/>
      <c r="D28" s="13">
        <f t="shared" si="0"/>
      </c>
      <c r="E28" s="24">
        <f t="shared" si="1"/>
        <v>0</v>
      </c>
      <c r="F28" s="1"/>
    </row>
    <row r="29" spans="1:6" ht="31.5">
      <c r="A29" s="16" t="s">
        <v>37</v>
      </c>
      <c r="B29" s="13">
        <v>20</v>
      </c>
      <c r="C29" s="13"/>
      <c r="D29" s="13">
        <f t="shared" si="0"/>
      </c>
      <c r="E29" s="24">
        <f t="shared" si="1"/>
        <v>0</v>
      </c>
      <c r="F29" s="1"/>
    </row>
    <row r="30" spans="1:6" ht="15.75">
      <c r="A30" s="16" t="s">
        <v>38</v>
      </c>
      <c r="B30" s="13">
        <v>120</v>
      </c>
      <c r="C30" s="13"/>
      <c r="D30" s="13">
        <f t="shared" si="0"/>
      </c>
      <c r="E30" s="24">
        <f t="shared" si="1"/>
        <v>0</v>
      </c>
      <c r="F30" s="1"/>
    </row>
    <row r="31" spans="1:6" ht="15.75">
      <c r="A31" s="16" t="s">
        <v>39</v>
      </c>
      <c r="B31" s="13">
        <v>30</v>
      </c>
      <c r="C31" s="13"/>
      <c r="D31" s="13">
        <f t="shared" si="0"/>
      </c>
      <c r="E31" s="24">
        <f t="shared" si="1"/>
        <v>0</v>
      </c>
      <c r="F31" s="1"/>
    </row>
    <row r="32" spans="1:6" ht="15.75">
      <c r="A32" s="16" t="s">
        <v>40</v>
      </c>
      <c r="B32" s="13">
        <v>120</v>
      </c>
      <c r="C32" s="13"/>
      <c r="D32" s="13">
        <f t="shared" si="0"/>
      </c>
      <c r="E32" s="24">
        <f t="shared" si="1"/>
        <v>0</v>
      </c>
      <c r="F32" s="1"/>
    </row>
    <row r="33" spans="1:6" ht="31.5">
      <c r="A33" s="16" t="s">
        <v>41</v>
      </c>
      <c r="B33" s="13">
        <v>30</v>
      </c>
      <c r="C33" s="13"/>
      <c r="D33" s="13">
        <f t="shared" si="0"/>
      </c>
      <c r="E33" s="24">
        <f t="shared" si="1"/>
        <v>0</v>
      </c>
      <c r="F33" s="1"/>
    </row>
    <row r="34" spans="1:6" ht="15.75">
      <c r="A34" s="16" t="s">
        <v>42</v>
      </c>
      <c r="B34" s="13">
        <v>30</v>
      </c>
      <c r="C34" s="13"/>
      <c r="D34" s="13">
        <f t="shared" si="0"/>
      </c>
      <c r="E34" s="24">
        <f t="shared" si="1"/>
        <v>0</v>
      </c>
      <c r="F34" s="1"/>
    </row>
    <row r="35" spans="1:6" ht="15.75">
      <c r="A35" s="16" t="s">
        <v>43</v>
      </c>
      <c r="B35" s="13">
        <v>60</v>
      </c>
      <c r="C35" s="13"/>
      <c r="D35" s="13">
        <f t="shared" si="0"/>
      </c>
      <c r="E35" s="24">
        <f t="shared" si="1"/>
        <v>0</v>
      </c>
      <c r="F35" s="1"/>
    </row>
    <row r="36" spans="1:6" ht="31.5">
      <c r="A36" s="16" t="s">
        <v>44</v>
      </c>
      <c r="B36" s="13">
        <v>30</v>
      </c>
      <c r="C36" s="13"/>
      <c r="D36" s="13">
        <f t="shared" si="0"/>
      </c>
      <c r="E36" s="24">
        <f t="shared" si="1"/>
        <v>0</v>
      </c>
      <c r="F36" s="1"/>
    </row>
    <row r="37" spans="1:6" ht="15.75">
      <c r="A37" s="4" t="s">
        <v>45</v>
      </c>
      <c r="B37" s="7">
        <v>900</v>
      </c>
      <c r="C37" s="7"/>
      <c r="D37" s="7">
        <f t="shared" si="0"/>
      </c>
      <c r="E37" s="26">
        <f t="shared" si="1"/>
        <v>0</v>
      </c>
      <c r="F37" s="1"/>
    </row>
    <row r="38" spans="1:6" ht="15.75">
      <c r="A38" s="4" t="s">
        <v>46</v>
      </c>
      <c r="B38" s="7">
        <v>300</v>
      </c>
      <c r="C38" s="7"/>
      <c r="D38" s="7">
        <f t="shared" si="0"/>
      </c>
      <c r="E38" s="26">
        <f t="shared" si="1"/>
        <v>0</v>
      </c>
      <c r="F38" s="1"/>
    </row>
    <row r="39" spans="1:6" ht="15.75">
      <c r="A39" s="4" t="s">
        <v>47</v>
      </c>
      <c r="B39" s="7">
        <v>20</v>
      </c>
      <c r="C39" s="7"/>
      <c r="D39" s="7">
        <f t="shared" si="0"/>
      </c>
      <c r="E39" s="26">
        <f t="shared" si="1"/>
        <v>0</v>
      </c>
      <c r="F39" s="1"/>
    </row>
    <row r="40" spans="1:6" ht="15.75">
      <c r="A40" s="4" t="s">
        <v>46</v>
      </c>
      <c r="B40" s="7">
        <v>300</v>
      </c>
      <c r="C40" s="7"/>
      <c r="D40" s="7">
        <f t="shared" si="0"/>
      </c>
      <c r="E40" s="26">
        <f t="shared" si="1"/>
        <v>0</v>
      </c>
      <c r="F40" s="1"/>
    </row>
    <row r="41" spans="1:6" ht="15.75">
      <c r="A41" s="4" t="s">
        <v>48</v>
      </c>
      <c r="B41" s="7">
        <v>360</v>
      </c>
      <c r="C41" s="7"/>
      <c r="D41" s="7">
        <f t="shared" si="0"/>
      </c>
      <c r="E41" s="26">
        <f t="shared" si="1"/>
        <v>0</v>
      </c>
      <c r="F41" s="1"/>
    </row>
    <row r="42" spans="1:6" ht="15.75">
      <c r="A42" s="4" t="s">
        <v>49</v>
      </c>
      <c r="B42" s="7">
        <v>300</v>
      </c>
      <c r="C42" s="7"/>
      <c r="D42" s="7">
        <f t="shared" si="0"/>
      </c>
      <c r="E42" s="26">
        <f t="shared" si="1"/>
        <v>0</v>
      </c>
      <c r="F42" s="1"/>
    </row>
    <row r="43" spans="1:6" ht="31.5">
      <c r="A43" s="4" t="s">
        <v>50</v>
      </c>
      <c r="B43" s="7">
        <v>60</v>
      </c>
      <c r="C43" s="7"/>
      <c r="D43" s="7">
        <f t="shared" si="0"/>
      </c>
      <c r="E43" s="26">
        <f t="shared" si="1"/>
        <v>0</v>
      </c>
      <c r="F43" s="1"/>
    </row>
    <row r="44" spans="1:6" ht="15.75">
      <c r="A44" s="4" t="s">
        <v>51</v>
      </c>
      <c r="B44" s="7">
        <v>600</v>
      </c>
      <c r="C44" s="7"/>
      <c r="D44" s="7">
        <f t="shared" si="0"/>
      </c>
      <c r="E44" s="26">
        <f t="shared" si="1"/>
        <v>0</v>
      </c>
      <c r="F44" s="1"/>
    </row>
    <row r="45" spans="1:6" ht="15.75">
      <c r="A45" s="4" t="s">
        <v>52</v>
      </c>
      <c r="B45" s="7">
        <v>900</v>
      </c>
      <c r="C45" s="7"/>
      <c r="D45" s="7">
        <f t="shared" si="0"/>
      </c>
      <c r="E45" s="26">
        <f t="shared" si="1"/>
        <v>0</v>
      </c>
      <c r="F45" s="1"/>
    </row>
    <row r="46" spans="1:6" ht="15.75">
      <c r="A46" s="4" t="s">
        <v>53</v>
      </c>
      <c r="B46" s="7">
        <v>60</v>
      </c>
      <c r="C46" s="7"/>
      <c r="D46" s="7">
        <f t="shared" si="0"/>
      </c>
      <c r="E46" s="26">
        <f t="shared" si="1"/>
        <v>0</v>
      </c>
      <c r="F46" s="1"/>
    </row>
    <row r="47" spans="1:5" ht="12.75">
      <c r="A47" s="11"/>
      <c r="B47" s="11"/>
      <c r="C47" s="11"/>
      <c r="D47" s="11"/>
      <c r="E47" s="11"/>
    </row>
  </sheetData>
  <sheetProtection/>
  <mergeCells count="2">
    <mergeCell ref="B1:C1"/>
    <mergeCell ref="E2: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24"/>
  <sheetViews>
    <sheetView zoomScalePageLayoutView="0" workbookViewId="0" topLeftCell="A1">
      <selection activeCell="C7" sqref="C7"/>
    </sheetView>
  </sheetViews>
  <sheetFormatPr defaultColWidth="17.140625" defaultRowHeight="12.75" customHeight="1"/>
  <cols>
    <col min="1" max="1" width="94.7109375" style="0" customWidth="1"/>
  </cols>
  <sheetData>
    <row r="1" spans="2:5" ht="72">
      <c r="B1" s="28" t="s">
        <v>6</v>
      </c>
      <c r="C1" s="29"/>
      <c r="E1" s="18" t="s">
        <v>54</v>
      </c>
    </row>
    <row r="2" spans="1:6" ht="12.75">
      <c r="A2" s="10"/>
      <c r="B2" s="5" t="s">
        <v>7</v>
      </c>
      <c r="C2" s="3"/>
      <c r="D2" s="22"/>
      <c r="E2" s="35">
        <f>SUM(HoursRange)</f>
        <v>0</v>
      </c>
      <c r="F2" s="1"/>
    </row>
    <row r="3" spans="1:6" ht="12.75">
      <c r="A3" s="10"/>
      <c r="B3" s="5" t="s">
        <v>8</v>
      </c>
      <c r="C3" s="9"/>
      <c r="D3" s="22"/>
      <c r="E3" s="36"/>
      <c r="F3" s="1"/>
    </row>
    <row r="4" spans="1:4" ht="12.75">
      <c r="A4" s="10"/>
      <c r="B4" s="5" t="s">
        <v>9</v>
      </c>
      <c r="C4" s="12"/>
      <c r="D4" s="1"/>
    </row>
    <row r="5" spans="1:5" ht="12.75">
      <c r="A5" s="19"/>
      <c r="B5" s="17"/>
      <c r="C5" s="17"/>
      <c r="D5" s="19"/>
      <c r="E5" s="19"/>
    </row>
    <row r="6" spans="1:6" ht="15.75">
      <c r="A6" s="14" t="s">
        <v>55</v>
      </c>
      <c r="B6" s="2" t="s">
        <v>11</v>
      </c>
      <c r="C6" s="2" t="s">
        <v>12</v>
      </c>
      <c r="D6" s="2" t="s">
        <v>13</v>
      </c>
      <c r="E6" s="2" t="s">
        <v>14</v>
      </c>
      <c r="F6" s="1"/>
    </row>
    <row r="7" spans="1:6" ht="25.5" customHeight="1">
      <c r="A7" s="27" t="s">
        <v>56</v>
      </c>
      <c r="B7" s="6">
        <v>30</v>
      </c>
      <c r="C7" s="6"/>
      <c r="D7" s="6">
        <f aca="true" t="shared" si="0" ref="D7:D23">IF(ISNUMBER(C7),(C7*B7),"")</f>
      </c>
      <c r="E7" s="21">
        <f aca="true" t="shared" si="1" ref="E7:E23">IF(ISNUMBER(D7),(D7/60),0)</f>
        <v>0</v>
      </c>
      <c r="F7" s="1"/>
    </row>
    <row r="8" spans="1:7" ht="15.75">
      <c r="A8" s="27" t="s">
        <v>57</v>
      </c>
      <c r="B8" s="6">
        <v>20</v>
      </c>
      <c r="C8" s="6"/>
      <c r="D8" s="6">
        <f t="shared" si="0"/>
      </c>
      <c r="E8" s="21">
        <f t="shared" si="1"/>
        <v>0</v>
      </c>
      <c r="F8" s="1"/>
      <c r="G8" s="8"/>
    </row>
    <row r="9" spans="1:7" ht="15.75">
      <c r="A9" s="27" t="s">
        <v>58</v>
      </c>
      <c r="B9" s="6">
        <v>5</v>
      </c>
      <c r="C9" s="6"/>
      <c r="D9" s="6">
        <f t="shared" si="0"/>
      </c>
      <c r="E9" s="21">
        <f t="shared" si="1"/>
        <v>0</v>
      </c>
      <c r="F9" s="1"/>
      <c r="G9" s="8"/>
    </row>
    <row r="10" spans="1:7" ht="15.75">
      <c r="A10" s="27" t="s">
        <v>59</v>
      </c>
      <c r="B10" s="6">
        <v>5</v>
      </c>
      <c r="C10" s="6"/>
      <c r="D10" s="6">
        <f t="shared" si="0"/>
      </c>
      <c r="E10" s="21">
        <f t="shared" si="1"/>
        <v>0</v>
      </c>
      <c r="F10" s="1"/>
      <c r="G10" s="8"/>
    </row>
    <row r="11" spans="1:7" ht="15.75">
      <c r="A11" s="27" t="s">
        <v>60</v>
      </c>
      <c r="B11" s="6">
        <v>10</v>
      </c>
      <c r="C11" s="6"/>
      <c r="D11" s="6">
        <f t="shared" si="0"/>
      </c>
      <c r="E11" s="21">
        <f t="shared" si="1"/>
        <v>0</v>
      </c>
      <c r="F11" s="1"/>
      <c r="G11" s="8"/>
    </row>
    <row r="12" spans="1:7" ht="31.5">
      <c r="A12" s="16" t="s">
        <v>61</v>
      </c>
      <c r="B12" s="13">
        <v>30</v>
      </c>
      <c r="C12" s="13"/>
      <c r="D12" s="13">
        <f t="shared" si="0"/>
      </c>
      <c r="E12" s="24">
        <f t="shared" si="1"/>
        <v>0</v>
      </c>
      <c r="F12" s="1"/>
      <c r="G12" s="8"/>
    </row>
    <row r="13" spans="1:6" ht="31.5">
      <c r="A13" s="16" t="s">
        <v>62</v>
      </c>
      <c r="B13" s="13">
        <v>20</v>
      </c>
      <c r="C13" s="13"/>
      <c r="D13" s="13">
        <f t="shared" si="0"/>
      </c>
      <c r="E13" s="24">
        <f t="shared" si="1"/>
        <v>0</v>
      </c>
      <c r="F13" s="1"/>
    </row>
    <row r="14" spans="1:6" ht="15.75">
      <c r="A14" s="16" t="s">
        <v>63</v>
      </c>
      <c r="B14" s="13">
        <v>45</v>
      </c>
      <c r="C14" s="13"/>
      <c r="D14" s="13">
        <f t="shared" si="0"/>
      </c>
      <c r="E14" s="24">
        <f t="shared" si="1"/>
        <v>0</v>
      </c>
      <c r="F14" s="1"/>
    </row>
    <row r="15" spans="1:6" ht="15.75">
      <c r="A15" s="4" t="s">
        <v>64</v>
      </c>
      <c r="B15" s="7">
        <v>60</v>
      </c>
      <c r="C15" s="7"/>
      <c r="D15" s="7">
        <f t="shared" si="0"/>
      </c>
      <c r="E15" s="26">
        <f t="shared" si="1"/>
        <v>0</v>
      </c>
      <c r="F15" s="1"/>
    </row>
    <row r="16" spans="1:6" ht="15.75">
      <c r="A16" s="4" t="s">
        <v>65</v>
      </c>
      <c r="B16" s="7">
        <v>480</v>
      </c>
      <c r="C16" s="7"/>
      <c r="D16" s="7">
        <f t="shared" si="0"/>
      </c>
      <c r="E16" s="26">
        <f t="shared" si="1"/>
        <v>0</v>
      </c>
      <c r="F16" s="1"/>
    </row>
    <row r="17" spans="1:6" ht="15.75">
      <c r="A17" s="4" t="s">
        <v>66</v>
      </c>
      <c r="B17" s="7">
        <v>120</v>
      </c>
      <c r="C17" s="7"/>
      <c r="D17" s="7">
        <f t="shared" si="0"/>
      </c>
      <c r="E17" s="26">
        <f t="shared" si="1"/>
        <v>0</v>
      </c>
      <c r="F17" s="1"/>
    </row>
    <row r="18" spans="1:6" ht="15.75">
      <c r="A18" s="4" t="s">
        <v>67</v>
      </c>
      <c r="B18" s="7">
        <v>900</v>
      </c>
      <c r="C18" s="7"/>
      <c r="D18" s="7">
        <f t="shared" si="0"/>
      </c>
      <c r="E18" s="26">
        <f t="shared" si="1"/>
        <v>0</v>
      </c>
      <c r="F18" s="1"/>
    </row>
    <row r="19" spans="1:6" ht="15.75">
      <c r="A19" s="4" t="s">
        <v>68</v>
      </c>
      <c r="B19" s="7">
        <v>600</v>
      </c>
      <c r="C19" s="7"/>
      <c r="D19" s="7">
        <f t="shared" si="0"/>
      </c>
      <c r="E19" s="26">
        <f t="shared" si="1"/>
        <v>0</v>
      </c>
      <c r="F19" s="1"/>
    </row>
    <row r="20" spans="1:6" ht="15.75">
      <c r="A20" s="4" t="s">
        <v>69</v>
      </c>
      <c r="B20" s="7">
        <v>180</v>
      </c>
      <c r="C20" s="7"/>
      <c r="D20" s="7">
        <f t="shared" si="0"/>
      </c>
      <c r="E20" s="26">
        <f t="shared" si="1"/>
        <v>0</v>
      </c>
      <c r="F20" s="1"/>
    </row>
    <row r="21" spans="1:6" ht="31.5">
      <c r="A21" s="4" t="s">
        <v>70</v>
      </c>
      <c r="B21" s="7">
        <v>300</v>
      </c>
      <c r="C21" s="7"/>
      <c r="D21" s="7">
        <f t="shared" si="0"/>
      </c>
      <c r="E21" s="26">
        <f t="shared" si="1"/>
        <v>0</v>
      </c>
      <c r="F21" s="1"/>
    </row>
    <row r="22" spans="1:6" ht="15.75">
      <c r="A22" s="4" t="s">
        <v>71</v>
      </c>
      <c r="B22" s="7">
        <v>1200</v>
      </c>
      <c r="C22" s="7"/>
      <c r="D22" s="7">
        <f t="shared" si="0"/>
      </c>
      <c r="E22" s="26">
        <f t="shared" si="1"/>
        <v>0</v>
      </c>
      <c r="F22" s="1"/>
    </row>
    <row r="23" spans="1:6" ht="31.5">
      <c r="A23" s="4" t="s">
        <v>72</v>
      </c>
      <c r="B23" s="7">
        <v>15</v>
      </c>
      <c r="C23" s="7"/>
      <c r="D23" s="7">
        <f t="shared" si="0"/>
      </c>
      <c r="E23" s="26">
        <f t="shared" si="1"/>
        <v>0</v>
      </c>
      <c r="F23" s="1"/>
    </row>
    <row r="24" spans="1:5" ht="12.75">
      <c r="A24" s="11"/>
      <c r="B24" s="11"/>
      <c r="C24" s="11"/>
      <c r="D24" s="11"/>
      <c r="E24" s="11"/>
    </row>
  </sheetData>
  <sheetProtection/>
  <mergeCells count="2">
    <mergeCell ref="B1:C1"/>
    <mergeCell ref="E2:E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C7" sqref="C7"/>
    </sheetView>
  </sheetViews>
  <sheetFormatPr defaultColWidth="17.140625" defaultRowHeight="12.75" customHeight="1"/>
  <cols>
    <col min="1" max="1" width="94.7109375" style="0" customWidth="1"/>
  </cols>
  <sheetData>
    <row r="1" spans="2:5" ht="72">
      <c r="B1" s="28" t="s">
        <v>6</v>
      </c>
      <c r="C1" s="29"/>
      <c r="E1" s="18" t="s">
        <v>4</v>
      </c>
    </row>
    <row r="2" spans="1:6" ht="12.75">
      <c r="A2" s="10"/>
      <c r="B2" s="5" t="s">
        <v>7</v>
      </c>
      <c r="C2" s="3"/>
      <c r="D2" s="22"/>
      <c r="E2" s="35">
        <f>SUM(HoursRange)</f>
        <v>0</v>
      </c>
      <c r="F2" s="1"/>
    </row>
    <row r="3" spans="1:6" ht="12.75">
      <c r="A3" s="10"/>
      <c r="B3" s="5" t="s">
        <v>8</v>
      </c>
      <c r="C3" s="9"/>
      <c r="D3" s="22"/>
      <c r="E3" s="36"/>
      <c r="F3" s="1"/>
    </row>
    <row r="4" spans="1:4" ht="12.75">
      <c r="A4" s="10"/>
      <c r="B4" s="5" t="s">
        <v>9</v>
      </c>
      <c r="C4" s="12"/>
      <c r="D4" s="1"/>
    </row>
    <row r="5" spans="1:5" ht="12.75">
      <c r="A5" s="19"/>
      <c r="B5" s="17"/>
      <c r="C5" s="17"/>
      <c r="D5" s="19"/>
      <c r="E5" s="19"/>
    </row>
    <row r="6" spans="1:6" ht="15.75">
      <c r="A6" s="14" t="s">
        <v>73</v>
      </c>
      <c r="B6" s="2" t="s">
        <v>11</v>
      </c>
      <c r="C6" s="2" t="s">
        <v>12</v>
      </c>
      <c r="D6" s="2" t="s">
        <v>13</v>
      </c>
      <c r="E6" s="2" t="s">
        <v>14</v>
      </c>
      <c r="F6" s="1"/>
    </row>
    <row r="7" spans="1:6" ht="25.5" customHeight="1">
      <c r="A7" s="27" t="s">
        <v>74</v>
      </c>
      <c r="B7" s="6">
        <v>10</v>
      </c>
      <c r="C7" s="6"/>
      <c r="D7" s="6">
        <f aca="true" t="shared" si="0" ref="D7:D17">IF(ISNUMBER(C7),(C7*B7),"")</f>
      </c>
      <c r="E7" s="21">
        <f aca="true" t="shared" si="1" ref="E7:E17">IF(ISNUMBER(D7),(D7/60),0)</f>
        <v>0</v>
      </c>
      <c r="F7" s="1"/>
    </row>
    <row r="8" spans="1:7" ht="15.75">
      <c r="A8" s="27" t="s">
        <v>75</v>
      </c>
      <c r="B8" s="6">
        <v>5</v>
      </c>
      <c r="C8" s="6"/>
      <c r="D8" s="6">
        <f t="shared" si="0"/>
      </c>
      <c r="E8" s="21">
        <f t="shared" si="1"/>
        <v>0</v>
      </c>
      <c r="F8" s="1"/>
      <c r="G8" s="8"/>
    </row>
    <row r="9" spans="1:7" ht="15.75">
      <c r="A9" s="27" t="s">
        <v>76</v>
      </c>
      <c r="B9" s="6">
        <v>5</v>
      </c>
      <c r="C9" s="6"/>
      <c r="D9" s="6">
        <f t="shared" si="0"/>
      </c>
      <c r="E9" s="21">
        <f t="shared" si="1"/>
        <v>0</v>
      </c>
      <c r="F9" s="1"/>
      <c r="G9" s="8"/>
    </row>
    <row r="10" spans="1:7" ht="31.5">
      <c r="A10" s="27" t="s">
        <v>77</v>
      </c>
      <c r="B10" s="6">
        <v>20</v>
      </c>
      <c r="C10" s="6"/>
      <c r="D10" s="6">
        <f t="shared" si="0"/>
      </c>
      <c r="E10" s="21">
        <f t="shared" si="1"/>
        <v>0</v>
      </c>
      <c r="F10" s="1"/>
      <c r="G10" s="8"/>
    </row>
    <row r="11" spans="1:7" ht="31.5">
      <c r="A11" s="27" t="s">
        <v>78</v>
      </c>
      <c r="B11" s="6">
        <v>30</v>
      </c>
      <c r="C11" s="6"/>
      <c r="D11" s="6">
        <f t="shared" si="0"/>
      </c>
      <c r="E11" s="21">
        <f t="shared" si="1"/>
        <v>0</v>
      </c>
      <c r="F11" s="1"/>
      <c r="G11" s="8"/>
    </row>
    <row r="12" spans="1:7" ht="15.75">
      <c r="A12" s="16" t="s">
        <v>79</v>
      </c>
      <c r="B12" s="13">
        <v>120</v>
      </c>
      <c r="C12" s="13"/>
      <c r="D12" s="13">
        <f t="shared" si="0"/>
      </c>
      <c r="E12" s="24">
        <f t="shared" si="1"/>
        <v>0</v>
      </c>
      <c r="F12" s="1"/>
      <c r="G12" s="8"/>
    </row>
    <row r="13" spans="1:6" ht="15.75">
      <c r="A13" s="16" t="s">
        <v>80</v>
      </c>
      <c r="B13" s="13">
        <v>120</v>
      </c>
      <c r="C13" s="13"/>
      <c r="D13" s="13">
        <f t="shared" si="0"/>
      </c>
      <c r="E13" s="24">
        <f t="shared" si="1"/>
        <v>0</v>
      </c>
      <c r="F13" s="1"/>
    </row>
    <row r="14" spans="1:6" ht="15.75">
      <c r="A14" s="16" t="s">
        <v>81</v>
      </c>
      <c r="B14" s="13">
        <v>60</v>
      </c>
      <c r="C14" s="13"/>
      <c r="D14" s="13">
        <f t="shared" si="0"/>
      </c>
      <c r="E14" s="24">
        <f t="shared" si="1"/>
        <v>0</v>
      </c>
      <c r="F14" s="1"/>
    </row>
    <row r="15" spans="1:6" ht="15.75">
      <c r="A15" s="4" t="s">
        <v>82</v>
      </c>
      <c r="B15" s="7">
        <v>600</v>
      </c>
      <c r="C15" s="7"/>
      <c r="D15" s="7">
        <f t="shared" si="0"/>
      </c>
      <c r="E15" s="26">
        <f t="shared" si="1"/>
        <v>0</v>
      </c>
      <c r="F15" s="1"/>
    </row>
    <row r="16" spans="1:6" ht="15.75">
      <c r="A16" s="4" t="s">
        <v>83</v>
      </c>
      <c r="B16" s="7">
        <v>1200</v>
      </c>
      <c r="C16" s="7"/>
      <c r="D16" s="7">
        <f t="shared" si="0"/>
      </c>
      <c r="E16" s="26">
        <f t="shared" si="1"/>
        <v>0</v>
      </c>
      <c r="F16" s="1"/>
    </row>
    <row r="17" spans="1:6" ht="15.75">
      <c r="A17" s="4" t="s">
        <v>84</v>
      </c>
      <c r="B17" s="7">
        <v>120</v>
      </c>
      <c r="C17" s="7"/>
      <c r="D17" s="7">
        <f t="shared" si="0"/>
      </c>
      <c r="E17" s="26">
        <f t="shared" si="1"/>
        <v>0</v>
      </c>
      <c r="F17" s="1"/>
    </row>
    <row r="18" spans="1:5" ht="12.75">
      <c r="A18" s="11"/>
      <c r="B18" s="11"/>
      <c r="C18" s="11"/>
      <c r="D18" s="11"/>
      <c r="E18" s="11"/>
    </row>
  </sheetData>
  <sheetProtection/>
  <mergeCells count="2">
    <mergeCell ref="B1:C1"/>
    <mergeCell ref="E2: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Hunnicutt</dc:creator>
  <cp:keywords/>
  <dc:description/>
  <cp:lastModifiedBy>Jeff Hunnicutt</cp:lastModifiedBy>
  <dcterms:created xsi:type="dcterms:W3CDTF">2013-04-03T14:56:21Z</dcterms:created>
  <dcterms:modified xsi:type="dcterms:W3CDTF">2013-04-03T14:56:28Z</dcterms:modified>
  <cp:category/>
  <cp:version/>
  <cp:contentType/>
  <cp:contentStatus/>
</cp:coreProperties>
</file>